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Pre-Surveys entry" sheetId="1" r:id="rId1"/>
    <sheet name="Post-Surveys entry" sheetId="2" r:id="rId2"/>
    <sheet name="Effect Sizes - auto calculate" sheetId="3" r:id="rId3"/>
  </sheets>
  <calcPr calcId="145621"/>
</workbook>
</file>

<file path=xl/calcChain.xml><?xml version="1.0" encoding="utf-8"?>
<calcChain xmlns="http://schemas.openxmlformats.org/spreadsheetml/2006/main">
  <c r="E7" i="3" l="1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C3" i="3"/>
  <c r="B3" i="3"/>
  <c r="F3" i="3" s="1"/>
  <c r="G3" i="3" s="1"/>
  <c r="D3" i="3"/>
  <c r="F4" i="3" l="1"/>
  <c r="G4" i="3" s="1"/>
  <c r="F5" i="3"/>
  <c r="G5" i="3" s="1"/>
  <c r="F6" i="3"/>
  <c r="G6" i="3" s="1"/>
  <c r="F7" i="3"/>
  <c r="G7" i="3" s="1"/>
</calcChain>
</file>

<file path=xl/sharedStrings.xml><?xml version="1.0" encoding="utf-8"?>
<sst xmlns="http://schemas.openxmlformats.org/spreadsheetml/2006/main" count="159" uniqueCount="89">
  <si>
    <t>ID#</t>
  </si>
  <si>
    <t>dres1</t>
  </si>
  <si>
    <t>dres2</t>
  </si>
  <si>
    <t>dres3</t>
  </si>
  <si>
    <t>dres4</t>
  </si>
  <si>
    <t>dres5</t>
  </si>
  <si>
    <t>dres6</t>
  </si>
  <si>
    <t>dres7</t>
  </si>
  <si>
    <t>dres8</t>
  </si>
  <si>
    <t>dres9</t>
  </si>
  <si>
    <t>dres10</t>
  </si>
  <si>
    <t>sdbps1</t>
  </si>
  <si>
    <t>sdbps2</t>
  </si>
  <si>
    <t>sdbps3</t>
  </si>
  <si>
    <t>sdbps4</t>
  </si>
  <si>
    <t>sdbps5</t>
  </si>
  <si>
    <t>sdbps6</t>
  </si>
  <si>
    <t>sdbps7</t>
  </si>
  <si>
    <t>sdbps8</t>
  </si>
  <si>
    <t>sdbps9</t>
  </si>
  <si>
    <t>panas1</t>
  </si>
  <si>
    <t>panas2</t>
  </si>
  <si>
    <t>panas3</t>
  </si>
  <si>
    <t>panas4</t>
  </si>
  <si>
    <t>panas5</t>
  </si>
  <si>
    <t>panas6</t>
  </si>
  <si>
    <t>panas7</t>
  </si>
  <si>
    <t>panas8</t>
  </si>
  <si>
    <t>panas9</t>
  </si>
  <si>
    <t>panas10</t>
  </si>
  <si>
    <t>panas11</t>
  </si>
  <si>
    <t>panas12</t>
  </si>
  <si>
    <t>panas13</t>
  </si>
  <si>
    <t>panas14</t>
  </si>
  <si>
    <t>panas15</t>
  </si>
  <si>
    <t>panas16</t>
  </si>
  <si>
    <t>panas17</t>
  </si>
  <si>
    <t>panas18</t>
  </si>
  <si>
    <t>panas19</t>
  </si>
  <si>
    <t>panas20</t>
  </si>
  <si>
    <t>eddsq21</t>
  </si>
  <si>
    <t>eddsq1</t>
  </si>
  <si>
    <t>eddsq2</t>
  </si>
  <si>
    <t>eddsq3</t>
  </si>
  <si>
    <t>eddsq4</t>
  </si>
  <si>
    <t>eddsq5</t>
  </si>
  <si>
    <t>eddsq6</t>
  </si>
  <si>
    <t>eddsq7</t>
  </si>
  <si>
    <t>eddsq8</t>
  </si>
  <si>
    <t>eddsq9</t>
  </si>
  <si>
    <t>eddsq10</t>
  </si>
  <si>
    <t>eddsq11</t>
  </si>
  <si>
    <t>eddsq12</t>
  </si>
  <si>
    <t>eddsq13</t>
  </si>
  <si>
    <t>eddsq14</t>
  </si>
  <si>
    <t>eddsq15</t>
  </si>
  <si>
    <t>eddsq16</t>
  </si>
  <si>
    <t>eddsq17</t>
  </si>
  <si>
    <t>eddsq18</t>
  </si>
  <si>
    <t>eddsq19</t>
  </si>
  <si>
    <t>eddsq20</t>
  </si>
  <si>
    <t>eddsq22</t>
  </si>
  <si>
    <t>thindl1</t>
  </si>
  <si>
    <t>thindl2</t>
  </si>
  <si>
    <t>thindl3</t>
  </si>
  <si>
    <t>thindl4</t>
  </si>
  <si>
    <t>thindl5</t>
  </si>
  <si>
    <t>thindl6</t>
  </si>
  <si>
    <t>thindl7</t>
  </si>
  <si>
    <t>thindl8</t>
  </si>
  <si>
    <t>Measure</t>
  </si>
  <si>
    <t>r</t>
  </si>
  <si>
    <r>
      <rPr>
        <b/>
        <sz val="11"/>
        <color theme="1"/>
        <rFont val="Arial"/>
        <family val="2"/>
      </rPr>
      <t xml:space="preserve">Thin-Ideal Internalization 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(thindl1 – thindl8)</t>
    </r>
  </si>
  <si>
    <r>
      <rPr>
        <b/>
        <sz val="11"/>
        <color theme="1"/>
        <rFont val="Arial"/>
        <family val="2"/>
      </rPr>
      <t>Body Dissatisfaction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(sdbps1 – sdbps9)</t>
    </r>
  </si>
  <si>
    <r>
      <rPr>
        <b/>
        <sz val="11"/>
        <color theme="1"/>
        <rFont val="Arial"/>
        <family val="2"/>
      </rPr>
      <t>Eating Disorder Symptoms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(eddsq1 – eddsq18)</t>
    </r>
  </si>
  <si>
    <t>d</t>
  </si>
  <si>
    <t>M1</t>
  </si>
  <si>
    <t>SD1</t>
  </si>
  <si>
    <t>M2</t>
  </si>
  <si>
    <t>SD2</t>
  </si>
  <si>
    <r>
      <rPr>
        <b/>
        <sz val="11"/>
        <color theme="1"/>
        <rFont val="Arial"/>
        <family val="2"/>
      </rPr>
      <t xml:space="preserve">Dietary Restraint 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(dres1 – dres10)</t>
    </r>
  </si>
  <si>
    <r>
      <rPr>
        <b/>
        <sz val="11"/>
        <color theme="1"/>
        <rFont val="Arial"/>
        <family val="2"/>
      </rPr>
      <t xml:space="preserve">Negative Affect 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(panas1 – panas20)</t>
    </r>
  </si>
  <si>
    <t>Pre-Post Body Project Results</t>
  </si>
  <si>
    <r>
      <rPr>
        <b/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Cohen's d value(standardized mean difference)</t>
    </r>
  </si>
  <si>
    <r>
      <rPr>
        <b/>
        <i/>
        <sz val="11"/>
        <color theme="1"/>
        <rFont val="Calibri"/>
        <family val="2"/>
        <scheme val="minor"/>
      </rPr>
      <t>M1</t>
    </r>
    <r>
      <rPr>
        <sz val="11"/>
        <color theme="1"/>
        <rFont val="Calibri"/>
        <family val="2"/>
        <scheme val="minor"/>
      </rPr>
      <t xml:space="preserve"> = Mean values of the pre-intervention data</t>
    </r>
  </si>
  <si>
    <r>
      <rPr>
        <b/>
        <i/>
        <sz val="11"/>
        <color theme="1"/>
        <rFont val="Calibri"/>
        <family val="2"/>
        <scheme val="minor"/>
      </rPr>
      <t>M2</t>
    </r>
    <r>
      <rPr>
        <sz val="11"/>
        <color theme="1"/>
        <rFont val="Calibri"/>
        <family val="2"/>
        <scheme val="minor"/>
      </rPr>
      <t xml:space="preserve"> = Mean values of the post-intervention data</t>
    </r>
  </si>
  <si>
    <r>
      <rPr>
        <b/>
        <i/>
        <sz val="11"/>
        <color theme="1"/>
        <rFont val="Calibri"/>
        <family val="2"/>
        <scheme val="minor"/>
      </rPr>
      <t>SD1</t>
    </r>
    <r>
      <rPr>
        <sz val="11"/>
        <color theme="1"/>
        <rFont val="Calibri"/>
        <family val="2"/>
        <scheme val="minor"/>
      </rPr>
      <t xml:space="preserve"> = Standard deviation of the pre-intervention data</t>
    </r>
  </si>
  <si>
    <r>
      <rPr>
        <b/>
        <i/>
        <sz val="11"/>
        <color theme="1"/>
        <rFont val="Calibri"/>
        <family val="2"/>
        <scheme val="minor"/>
      </rPr>
      <t>SD2</t>
    </r>
    <r>
      <rPr>
        <sz val="11"/>
        <color theme="1"/>
        <rFont val="Calibri"/>
        <family val="2"/>
        <scheme val="minor"/>
      </rPr>
      <t xml:space="preserve"> = Standard deviation of the post-intervention data</t>
    </r>
  </si>
  <si>
    <r>
      <rPr>
        <b/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Effect size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</si>
</sst>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7" fillId="0" borderId="0" xfId="0" applyFont="1" applyAlignment="1">
      <alignment horizontal="left" vertical="center"/>
    </xf>
    <xf numFmtId="0" fontId="4" fillId="0" borderId="4" xfId="0" applyFont="1" applyBorder="1"/>
    <xf numFmtId="0" fontId="4" fillId="0" borderId="6" xfId="0" applyFont="1" applyBorder="1"/>
    <xf numFmtId="0" fontId="6" fillId="13" borderId="2" xfId="0" applyFont="1" applyFill="1" applyBorder="1" applyAlignment="1">
      <alignment horizontal="left" vertical="center"/>
    </xf>
    <xf numFmtId="0" fontId="0" fillId="12" borderId="7" xfId="0" applyFill="1" applyBorder="1"/>
    <xf numFmtId="0" fontId="2" fillId="2" borderId="7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5" borderId="7" xfId="1" applyFont="1" applyFill="1" applyBorder="1" applyAlignment="1">
      <alignment horizontal="center" wrapText="1"/>
    </xf>
    <xf numFmtId="0" fontId="3" fillId="6" borderId="7" xfId="1" applyFont="1" applyFill="1" applyBorder="1" applyAlignment="1">
      <alignment horizontal="center" wrapText="1"/>
    </xf>
    <xf numFmtId="0" fontId="3" fillId="7" borderId="7" xfId="1" applyFont="1" applyFill="1" applyBorder="1" applyAlignment="1">
      <alignment horizontal="center" wrapText="1"/>
    </xf>
    <xf numFmtId="0" fontId="3" fillId="8" borderId="7" xfId="1" applyFont="1" applyFill="1" applyBorder="1" applyAlignment="1">
      <alignment horizontal="center" wrapText="1"/>
    </xf>
    <xf numFmtId="0" fontId="3" fillId="9" borderId="7" xfId="1" applyFont="1" applyFill="1" applyBorder="1" applyAlignment="1">
      <alignment horizontal="center" wrapText="1"/>
    </xf>
    <xf numFmtId="0" fontId="3" fillId="10" borderId="7" xfId="1" applyFont="1" applyFill="1" applyBorder="1" applyAlignment="1">
      <alignment horizontal="center" wrapText="1"/>
    </xf>
    <xf numFmtId="0" fontId="3" fillId="11" borderId="7" xfId="1" applyFont="1" applyFill="1" applyBorder="1" applyAlignment="1">
      <alignment horizontal="center" wrapText="1"/>
    </xf>
    <xf numFmtId="0" fontId="0" fillId="0" borderId="8" xfId="0" applyBorder="1"/>
    <xf numFmtId="2" fontId="4" fillId="0" borderId="3" xfId="0" applyNumberFormat="1" applyFont="1" applyBorder="1"/>
    <xf numFmtId="2" fontId="4" fillId="0" borderId="1" xfId="0" applyNumberFormat="1" applyFont="1" applyBorder="1"/>
    <xf numFmtId="0" fontId="9" fillId="13" borderId="2" xfId="0" applyFont="1" applyFill="1" applyBorder="1" applyAlignment="1">
      <alignment horizontal="center" vertical="center"/>
    </xf>
    <xf numFmtId="2" fontId="4" fillId="0" borderId="5" xfId="0" applyNumberFormat="1" applyFont="1" applyBorder="1"/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10</xdr:row>
      <xdr:rowOff>133350</xdr:rowOff>
    </xdr:from>
    <xdr:to>
      <xdr:col>9</xdr:col>
      <xdr:colOff>47625</xdr:colOff>
      <xdr:row>15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905125"/>
          <a:ext cx="1257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P1" sqref="BP1"/>
    </sheetView>
  </sheetViews>
  <sheetFormatPr defaultRowHeight="15" x14ac:dyDescent="0.25"/>
  <cols>
    <col min="57" max="57" width="0" hidden="1" customWidth="1"/>
  </cols>
  <sheetData>
    <row r="1" spans="1:71" s="16" customFormat="1" ht="19.5" customHeight="1" thickBot="1" x14ac:dyDescent="0.3">
      <c r="A1" s="5" t="s">
        <v>0</v>
      </c>
      <c r="B1" s="6" t="s">
        <v>62</v>
      </c>
      <c r="C1" s="6" t="s">
        <v>63</v>
      </c>
      <c r="D1" s="6" t="s">
        <v>64</v>
      </c>
      <c r="E1" s="6" t="s">
        <v>65</v>
      </c>
      <c r="F1" s="6" t="s">
        <v>66</v>
      </c>
      <c r="G1" s="6" t="s">
        <v>67</v>
      </c>
      <c r="H1" s="6" t="s">
        <v>68</v>
      </c>
      <c r="I1" s="6" t="s">
        <v>69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16</v>
      </c>
      <c r="Z1" s="8" t="s">
        <v>17</v>
      </c>
      <c r="AA1" s="8" t="s">
        <v>18</v>
      </c>
      <c r="AB1" s="8" t="s">
        <v>19</v>
      </c>
      <c r="AC1" s="9" t="s">
        <v>20</v>
      </c>
      <c r="AD1" s="9" t="s">
        <v>21</v>
      </c>
      <c r="AE1" s="9" t="s">
        <v>22</v>
      </c>
      <c r="AF1" s="9" t="s">
        <v>23</v>
      </c>
      <c r="AG1" s="9" t="s">
        <v>24</v>
      </c>
      <c r="AH1" s="9" t="s">
        <v>25</v>
      </c>
      <c r="AI1" s="9" t="s">
        <v>26</v>
      </c>
      <c r="AJ1" s="9" t="s">
        <v>27</v>
      </c>
      <c r="AK1" s="9" t="s">
        <v>28</v>
      </c>
      <c r="AL1" s="9" t="s">
        <v>29</v>
      </c>
      <c r="AM1" s="9" t="s">
        <v>30</v>
      </c>
      <c r="AN1" s="9" t="s">
        <v>31</v>
      </c>
      <c r="AO1" s="9" t="s">
        <v>32</v>
      </c>
      <c r="AP1" s="9" t="s">
        <v>33</v>
      </c>
      <c r="AQ1" s="9" t="s">
        <v>34</v>
      </c>
      <c r="AR1" s="9" t="s">
        <v>35</v>
      </c>
      <c r="AS1" s="9" t="s">
        <v>36</v>
      </c>
      <c r="AT1" s="9" t="s">
        <v>37</v>
      </c>
      <c r="AU1" s="9" t="s">
        <v>38</v>
      </c>
      <c r="AV1" s="9" t="s">
        <v>39</v>
      </c>
      <c r="AW1" s="10" t="s">
        <v>41</v>
      </c>
      <c r="AX1" s="10" t="s">
        <v>42</v>
      </c>
      <c r="AY1" s="10" t="s">
        <v>43</v>
      </c>
      <c r="AZ1" s="10" t="s">
        <v>44</v>
      </c>
      <c r="BA1" s="11" t="s">
        <v>45</v>
      </c>
      <c r="BB1" s="11" t="s">
        <v>46</v>
      </c>
      <c r="BC1" s="12" t="s">
        <v>47</v>
      </c>
      <c r="BD1" s="12" t="s">
        <v>48</v>
      </c>
      <c r="BE1" s="12"/>
      <c r="BF1" s="13" t="s">
        <v>49</v>
      </c>
      <c r="BG1" s="13" t="s">
        <v>50</v>
      </c>
      <c r="BH1" s="13" t="s">
        <v>51</v>
      </c>
      <c r="BI1" s="13" t="s">
        <v>52</v>
      </c>
      <c r="BJ1" s="13" t="s">
        <v>53</v>
      </c>
      <c r="BK1" s="13" t="s">
        <v>54</v>
      </c>
      <c r="BL1" s="14" t="s">
        <v>55</v>
      </c>
      <c r="BM1" s="14" t="s">
        <v>56</v>
      </c>
      <c r="BN1" s="14" t="s">
        <v>57</v>
      </c>
      <c r="BO1" s="14" t="s">
        <v>58</v>
      </c>
      <c r="BP1" s="15" t="s">
        <v>59</v>
      </c>
      <c r="BQ1" s="15" t="s">
        <v>60</v>
      </c>
      <c r="BR1" s="15" t="s">
        <v>40</v>
      </c>
      <c r="BS1" s="15" t="s">
        <v>61</v>
      </c>
    </row>
    <row r="2" spans="1:71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defaultRowHeight="15" x14ac:dyDescent="0.25"/>
  <cols>
    <col min="69" max="69" width="9" customWidth="1"/>
  </cols>
  <sheetData>
    <row r="1" spans="1:70" s="16" customFormat="1" ht="19.5" customHeight="1" thickBot="1" x14ac:dyDescent="0.3">
      <c r="A1" s="5" t="s">
        <v>0</v>
      </c>
      <c r="B1" s="6" t="s">
        <v>62</v>
      </c>
      <c r="C1" s="6" t="s">
        <v>63</v>
      </c>
      <c r="D1" s="6" t="s">
        <v>64</v>
      </c>
      <c r="E1" s="6" t="s">
        <v>65</v>
      </c>
      <c r="F1" s="6" t="s">
        <v>66</v>
      </c>
      <c r="G1" s="6" t="s">
        <v>67</v>
      </c>
      <c r="H1" s="6" t="s">
        <v>68</v>
      </c>
      <c r="I1" s="6" t="s">
        <v>69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16</v>
      </c>
      <c r="Z1" s="8" t="s">
        <v>17</v>
      </c>
      <c r="AA1" s="8" t="s">
        <v>18</v>
      </c>
      <c r="AB1" s="8" t="s">
        <v>19</v>
      </c>
      <c r="AC1" s="9" t="s">
        <v>20</v>
      </c>
      <c r="AD1" s="9" t="s">
        <v>21</v>
      </c>
      <c r="AE1" s="9" t="s">
        <v>22</v>
      </c>
      <c r="AF1" s="9" t="s">
        <v>23</v>
      </c>
      <c r="AG1" s="9" t="s">
        <v>24</v>
      </c>
      <c r="AH1" s="9" t="s">
        <v>25</v>
      </c>
      <c r="AI1" s="9" t="s">
        <v>26</v>
      </c>
      <c r="AJ1" s="9" t="s">
        <v>27</v>
      </c>
      <c r="AK1" s="9" t="s">
        <v>28</v>
      </c>
      <c r="AL1" s="9" t="s">
        <v>29</v>
      </c>
      <c r="AM1" s="9" t="s">
        <v>30</v>
      </c>
      <c r="AN1" s="9" t="s">
        <v>31</v>
      </c>
      <c r="AO1" s="9" t="s">
        <v>32</v>
      </c>
      <c r="AP1" s="9" t="s">
        <v>33</v>
      </c>
      <c r="AQ1" s="9" t="s">
        <v>34</v>
      </c>
      <c r="AR1" s="9" t="s">
        <v>35</v>
      </c>
      <c r="AS1" s="9" t="s">
        <v>36</v>
      </c>
      <c r="AT1" s="9" t="s">
        <v>37</v>
      </c>
      <c r="AU1" s="9" t="s">
        <v>38</v>
      </c>
      <c r="AV1" s="9" t="s">
        <v>39</v>
      </c>
      <c r="AW1" s="10" t="s">
        <v>41</v>
      </c>
      <c r="AX1" s="10" t="s">
        <v>42</v>
      </c>
      <c r="AY1" s="10" t="s">
        <v>43</v>
      </c>
      <c r="AZ1" s="10" t="s">
        <v>44</v>
      </c>
      <c r="BA1" s="11" t="s">
        <v>45</v>
      </c>
      <c r="BB1" s="11" t="s">
        <v>46</v>
      </c>
      <c r="BC1" s="12" t="s">
        <v>47</v>
      </c>
      <c r="BD1" s="12" t="s">
        <v>48</v>
      </c>
      <c r="BE1" s="13" t="s">
        <v>49</v>
      </c>
      <c r="BF1" s="13" t="s">
        <v>50</v>
      </c>
      <c r="BG1" s="13" t="s">
        <v>51</v>
      </c>
      <c r="BH1" s="13" t="s">
        <v>52</v>
      </c>
      <c r="BI1" s="13" t="s">
        <v>53</v>
      </c>
      <c r="BJ1" s="13" t="s">
        <v>54</v>
      </c>
      <c r="BK1" s="14" t="s">
        <v>55</v>
      </c>
      <c r="BL1" s="14" t="s">
        <v>56</v>
      </c>
      <c r="BM1" s="14" t="s">
        <v>57</v>
      </c>
      <c r="BN1" s="14" t="s">
        <v>58</v>
      </c>
      <c r="BO1" s="15" t="s">
        <v>59</v>
      </c>
      <c r="BP1" s="15" t="s">
        <v>60</v>
      </c>
      <c r="BQ1" s="15" t="s">
        <v>40</v>
      </c>
      <c r="BR1" s="15" t="s">
        <v>61</v>
      </c>
    </row>
    <row r="2" spans="1:70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41" sqref="A41"/>
    </sheetView>
  </sheetViews>
  <sheetFormatPr defaultRowHeight="15" x14ac:dyDescent="0.25"/>
  <cols>
    <col min="1" max="1" width="57.140625" customWidth="1"/>
    <col min="2" max="6" width="9.28515625" customWidth="1"/>
    <col min="7" max="7" width="11.5703125" customWidth="1"/>
  </cols>
  <sheetData>
    <row r="1" spans="1:7" ht="33" customHeight="1" thickBot="1" x14ac:dyDescent="0.3">
      <c r="A1" s="1" t="s">
        <v>82</v>
      </c>
      <c r="B1" s="1"/>
      <c r="C1" s="1"/>
      <c r="D1" s="1"/>
      <c r="E1" s="1"/>
      <c r="F1" s="1"/>
    </row>
    <row r="2" spans="1:7" ht="23.25" customHeight="1" thickBot="1" x14ac:dyDescent="0.3">
      <c r="A2" s="4" t="s">
        <v>70</v>
      </c>
      <c r="B2" s="19" t="s">
        <v>76</v>
      </c>
      <c r="C2" s="19" t="s">
        <v>77</v>
      </c>
      <c r="D2" s="19" t="s">
        <v>78</v>
      </c>
      <c r="E2" s="19" t="s">
        <v>79</v>
      </c>
      <c r="F2" s="19" t="s">
        <v>75</v>
      </c>
      <c r="G2" s="19" t="s">
        <v>71</v>
      </c>
    </row>
    <row r="3" spans="1:7" ht="20.100000000000001" customHeight="1" x14ac:dyDescent="0.25">
      <c r="A3" s="2" t="s">
        <v>72</v>
      </c>
      <c r="B3" s="17" t="e">
        <f>AVERAGE('Pre-Surveys entry'!B:I)</f>
        <v>#DIV/0!</v>
      </c>
      <c r="C3" s="17" t="e">
        <f>STDEV('Pre-Surveys entry'!B:I)</f>
        <v>#DIV/0!</v>
      </c>
      <c r="D3" s="17" t="e">
        <f>AVERAGE('Post-Surveys entry'!B:I)</f>
        <v>#DIV/0!</v>
      </c>
      <c r="E3" s="17" t="e">
        <f>STDEV('Post-Surveys entry'!B:I)</f>
        <v>#DIV/0!</v>
      </c>
      <c r="F3" s="17" t="e">
        <f>SUM((B3-D3)/SQRT((C3*C3)+(E3*E3)/2))</f>
        <v>#DIV/0!</v>
      </c>
      <c r="G3" s="20" t="e">
        <f>SUM((F3)/SQRT((F3*F3)+4))</f>
        <v>#DIV/0!</v>
      </c>
    </row>
    <row r="4" spans="1:7" ht="20.100000000000001" customHeight="1" x14ac:dyDescent="0.25">
      <c r="A4" s="3" t="s">
        <v>80</v>
      </c>
      <c r="B4" s="18" t="e">
        <f>AVERAGE('Pre-Surveys entry'!J:S)</f>
        <v>#DIV/0!</v>
      </c>
      <c r="C4" s="18" t="e">
        <f>STDEV('Pre-Surveys entry'!J:S)</f>
        <v>#DIV/0!</v>
      </c>
      <c r="D4" s="18" t="e">
        <f>AVERAGE('Post-Surveys entry'!J:S)</f>
        <v>#DIV/0!</v>
      </c>
      <c r="E4" s="18" t="e">
        <f>STDEV('Post-Surveys entry'!J:S)</f>
        <v>#DIV/0!</v>
      </c>
      <c r="F4" s="17" t="e">
        <f t="shared" ref="F4:F7" si="0">SUM((B4-D4)/SQRT((C4*C4)+(E4*E4)/2))</f>
        <v>#DIV/0!</v>
      </c>
      <c r="G4" s="20" t="e">
        <f t="shared" ref="G4:G7" si="1">SUM((F4)/SQRT((F4*F4)+4))</f>
        <v>#DIV/0!</v>
      </c>
    </row>
    <row r="5" spans="1:7" ht="20.100000000000001" customHeight="1" x14ac:dyDescent="0.25">
      <c r="A5" s="3" t="s">
        <v>73</v>
      </c>
      <c r="B5" s="18" t="e">
        <f>AVERAGE('Pre-Surveys entry'!T:AB)</f>
        <v>#DIV/0!</v>
      </c>
      <c r="C5" s="18" t="e">
        <f>STDEV('Pre-Surveys entry'!T:AB)</f>
        <v>#DIV/0!</v>
      </c>
      <c r="D5" s="18" t="e">
        <f>AVERAGE('Post-Surveys entry'!T:AB)</f>
        <v>#DIV/0!</v>
      </c>
      <c r="E5" s="18" t="e">
        <f>STDEV('Post-Surveys entry'!T:AB)</f>
        <v>#DIV/0!</v>
      </c>
      <c r="F5" s="17" t="e">
        <f t="shared" si="0"/>
        <v>#DIV/0!</v>
      </c>
      <c r="G5" s="20" t="e">
        <f t="shared" si="1"/>
        <v>#DIV/0!</v>
      </c>
    </row>
    <row r="6" spans="1:7" ht="20.100000000000001" customHeight="1" x14ac:dyDescent="0.25">
      <c r="A6" s="3" t="s">
        <v>81</v>
      </c>
      <c r="B6" s="18" t="e">
        <f>AVERAGE('Pre-Surveys entry'!AC:AV)</f>
        <v>#DIV/0!</v>
      </c>
      <c r="C6" s="18" t="e">
        <f>STDEV('Pre-Surveys entry'!AC:AV)</f>
        <v>#DIV/0!</v>
      </c>
      <c r="D6" s="18" t="e">
        <f>AVERAGE('Post-Surveys entry'!AC:AV)</f>
        <v>#DIV/0!</v>
      </c>
      <c r="E6" s="18" t="e">
        <f>STDEV('Post-Surveys entry'!AC:AV)</f>
        <v>#DIV/0!</v>
      </c>
      <c r="F6" s="17" t="e">
        <f t="shared" si="0"/>
        <v>#DIV/0!</v>
      </c>
      <c r="G6" s="20" t="e">
        <f t="shared" si="1"/>
        <v>#DIV/0!</v>
      </c>
    </row>
    <row r="7" spans="1:7" ht="20.100000000000001" customHeight="1" x14ac:dyDescent="0.25">
      <c r="A7" s="3" t="s">
        <v>74</v>
      </c>
      <c r="B7" s="18" t="e">
        <f>AVERAGE('Pre-Surveys entry'!AW:BO)</f>
        <v>#DIV/0!</v>
      </c>
      <c r="C7" s="18" t="e">
        <f>STDEV('Pre-Surveys entry'!AW:BO)</f>
        <v>#DIV/0!</v>
      </c>
      <c r="D7" s="18" t="e">
        <f>AVERAGE('Post-Surveys entry'!AW:BN)</f>
        <v>#DIV/0!</v>
      </c>
      <c r="E7" s="18" t="e">
        <f>STDEV('Post-Surveys entry'!AW:BN)</f>
        <v>#DIV/0!</v>
      </c>
      <c r="F7" s="17" t="e">
        <f t="shared" si="0"/>
        <v>#DIV/0!</v>
      </c>
      <c r="G7" s="20" t="e">
        <f t="shared" si="1"/>
        <v>#DIV/0!</v>
      </c>
    </row>
    <row r="11" spans="1:7" x14ac:dyDescent="0.25">
      <c r="B11" t="s">
        <v>84</v>
      </c>
    </row>
    <row r="12" spans="1:7" x14ac:dyDescent="0.25">
      <c r="B12" t="s">
        <v>85</v>
      </c>
    </row>
    <row r="13" spans="1:7" x14ac:dyDescent="0.25">
      <c r="B13" t="s">
        <v>86</v>
      </c>
    </row>
    <row r="14" spans="1:7" x14ac:dyDescent="0.25">
      <c r="B14" t="s">
        <v>87</v>
      </c>
    </row>
    <row r="15" spans="1:7" x14ac:dyDescent="0.25">
      <c r="B15" t="s">
        <v>83</v>
      </c>
    </row>
    <row r="16" spans="1:7" x14ac:dyDescent="0.25">
      <c r="B16" t="s">
        <v>88</v>
      </c>
    </row>
  </sheetData>
  <sheetProtection password="E600" sheet="1" objects="1" scenarios="1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Pre-Surveys entry</vt:lpstr>
      <vt:lpstr>Post-Surveys entry</vt:lpstr>
      <vt:lpstr>Effect Sizes - auto calculate</vt:lpstr>
    </vt:vector>
  </TitlesOfParts>
  <Company>Oregon Research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hamrhein</dc:creator>
  <cp:lastModifiedBy>hamrhein</cp:lastModifiedBy>
  <dcterms:created xsi:type="dcterms:W3CDTF">2014-07-21T16:00:18Z</dcterms:created>
  <dcterms:modified xsi:type="dcterms:W3CDTF">2014-07-23T22:14:00Z</dcterms:modified>
</cp:coreProperties>
</file>